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<sst xmlns="http://schemas.openxmlformats.org/spreadsheetml/2006/main" count="114" uniqueCount="56">
  <si>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</si>
  <si>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</si>
  <si>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</si>
  <si>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</si>
  <si>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</si>
  <si>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</si>
  <si>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</si>
  <si>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</si>
  <si>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</si>
  <si>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</si>
  <si>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</si>
  <si>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</si>
  <si>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</si>
  <si>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</si>
  <si>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</si>
  <si>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</si>
  <si>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</si>
  <si>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</si>
  <si>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</si>
  <si>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</si>
  <si>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</si>
  <si>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</si>
  <si>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</si>
  <si>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</si>
  <si>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</si>
  <si>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</si>
  <si>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</si>
  <si>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</si>
  <si>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</si>
  <si>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</si>
  <si>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</si>
  <si>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</si>
  <si>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</si>
  <si>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</si>
  <si>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</si>
  <si>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</si>
  <si>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</si>
  <si>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</si>
  <si>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</si>
  <si>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</si>
  <si>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</si>
  <si>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</si>
  <si>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</si>
  <si>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</si>
  <si>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</si>
  <si>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</si>
  <si>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</si>
  <si>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</si>
  <si>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</si>
  <si>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</si>
  <si>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</si>
  <si>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</si>
  <si>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The Head, Department of Computer Science &amp; Engineering, IIT(BHU), Varanasi
</t>
  </si>
  <si>
    <t>Name of Work: Supply of Supply &amp; Installation of GPU based Server in the Department of Computer Science &amp; Engineering,  IIT(BHU), Varanasi.</t>
  </si>
  <si>
    <t>Contract No:  IIT(BHU)/CSE/2023-24/454 Dated: 09.11.2023</t>
  </si>
  <si>
    <t>Supply &amp; Installation of GPU Based Server  (As per Technical specification given in Annexure-1)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</si>
</sst>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xf numFmtId="0" fontId="24" fillId="0" borderId="22" xfId="0" applyFont="1" applyFill="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4">
      <selection activeCell="B15" sqref="B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3" t="str">
        <f>B2&amp;" BoQ"</f>
        <v>Item Wise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4" t="s">
        <v>52</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 customHeight="1">
      <c r="A5" s="84" t="s">
        <v>53</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 customHeight="1">
      <c r="A6" s="84" t="s">
        <v>54</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6</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90" customHeight="1">
      <c r="A8" s="11" t="s">
        <v>39</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0"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89" t="s">
        <v>55</v>
      </c>
      <c r="C14" s="76" t="s">
        <v>25</v>
      </c>
      <c r="D14" s="75">
        <v>1</v>
      </c>
      <c r="E14" s="28" t="s">
        <v>27</v>
      </c>
      <c r="F14" s="41">
        <v>1100000</v>
      </c>
      <c r="G14" s="42"/>
      <c r="H14" s="43"/>
      <c r="I14" s="41" t="s">
        <v>28</v>
      </c>
      <c r="J14" s="44">
        <f>IF(I14="Less(-)",-1,1)</f>
        <v>1</v>
      </c>
      <c r="K14" s="45" t="s">
        <v>29</v>
      </c>
      <c r="L14" s="45" t="s">
        <v>4</v>
      </c>
      <c r="M14" s="71"/>
      <c r="N14" s="78"/>
      <c r="O14" s="42">
        <f>(M14*N14%)*D14</f>
        <v>0</v>
      </c>
      <c r="P14" s="79"/>
      <c r="Q14" s="78"/>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2" t="str">
        <f>SpellNumber($E$2,BB15)</f>
        <v>INR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7" t="s">
        <v>38</v>
      </c>
      <c r="F6" s="87"/>
      <c r="G6" s="87"/>
      <c r="H6" s="87"/>
      <c r="I6" s="87"/>
      <c r="J6" s="87"/>
      <c r="K6" s="87"/>
    </row>
    <row r="7" spans="5:11" ht="14.25">
      <c r="E7" s="88"/>
      <c r="F7" s="88"/>
      <c r="G7" s="88"/>
      <c r="H7" s="88"/>
      <c r="I7" s="88"/>
      <c r="J7" s="88"/>
      <c r="K7" s="88"/>
    </row>
    <row r="8" spans="5:11" ht="14.25">
      <c r="E8" s="88"/>
      <c r="F8" s="88"/>
      <c r="G8" s="88"/>
      <c r="H8" s="88"/>
      <c r="I8" s="88"/>
      <c r="J8" s="88"/>
      <c r="K8" s="88"/>
    </row>
    <row r="9" spans="5:11" ht="14.25">
      <c r="E9" s="88"/>
      <c r="F9" s="88"/>
      <c r="G9" s="88"/>
      <c r="H9" s="88"/>
      <c r="I9" s="88"/>
      <c r="J9" s="88"/>
      <c r="K9" s="88"/>
    </row>
    <row r="10" spans="5:11" ht="14.25">
      <c r="E10" s="88"/>
      <c r="F10" s="88"/>
      <c r="G10" s="88"/>
      <c r="H10" s="88"/>
      <c r="I10" s="88"/>
      <c r="J10" s="88"/>
      <c r="K10" s="88"/>
    </row>
    <row r="11" spans="5:11" ht="14.25">
      <c r="E11" s="88"/>
      <c r="F11" s="88"/>
      <c r="G11" s="88"/>
      <c r="H11" s="88"/>
      <c r="I11" s="88"/>
      <c r="J11" s="88"/>
      <c r="K11" s="88"/>
    </row>
    <row r="12" spans="5:11" ht="14.25">
      <c r="E12" s="88"/>
      <c r="F12" s="88"/>
      <c r="G12" s="88"/>
      <c r="H12" s="88"/>
      <c r="I12" s="88"/>
      <c r="J12" s="88"/>
      <c r="K12" s="88"/>
    </row>
    <row r="13" spans="5:11" ht="14.25">
      <c r="E13" s="88"/>
      <c r="F13" s="88"/>
      <c r="G13" s="88"/>
      <c r="H13" s="88"/>
      <c r="I13" s="88"/>
      <c r="J13" s="88"/>
      <c r="K13" s="88"/>
    </row>
    <row r="14" spans="5:11" ht="14.2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2023-11-17T13:06:43Z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